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showSheetTabs="0" xWindow="0" yWindow="0" windowWidth="20490" windowHeight="7905" activeTab="0"/>
  </bookViews>
  <sheets>
    <sheet name="FORMULARIO" sheetId="1" r:id="rId1"/>
    <sheet name="CONFIGURAÇÃO" sheetId="2" state="hidden" r:id="rId2"/>
  </sheets>
  <definedNames>
    <definedName name="_xlnm.Print_Area" localSheetId="0">'FORMULARIO'!$B$1:$J$42</definedName>
    <definedName name="SOMA">'FORMULARIO'!$J$37</definedName>
  </definedNames>
  <calcPr fullCalcOnLoad="1"/>
</workbook>
</file>

<file path=xl/sharedStrings.xml><?xml version="1.0" encoding="utf-8"?>
<sst xmlns="http://schemas.openxmlformats.org/spreadsheetml/2006/main" count="151" uniqueCount="133">
  <si>
    <t>Á ADMINISTRAÇÃO DO GINÁSIO CLÁUDIO COUTINHO</t>
  </si>
  <si>
    <t>Ref.: Pedido de Utilização</t>
  </si>
  <si>
    <t>Certos de podermos contar com vossa colaboração neste sentido, antecipadamente agradecemos.</t>
  </si>
  <si>
    <t>DADOS DO REQUERENTE</t>
  </si>
  <si>
    <t>Entidade:</t>
  </si>
  <si>
    <t>CNPJ:</t>
  </si>
  <si>
    <t>CRED:</t>
  </si>
  <si>
    <t>Endereço:</t>
  </si>
  <si>
    <t>Bairro:</t>
  </si>
  <si>
    <t>CEP:</t>
  </si>
  <si>
    <t>DADOS DO RESPONSÁVEL</t>
  </si>
  <si>
    <t>E-mail para resposta do agendamento</t>
  </si>
  <si>
    <t>DADOS DO EVENTO</t>
  </si>
  <si>
    <t>Atividade do Evento</t>
  </si>
  <si>
    <t>Assinatura do Responsável</t>
  </si>
  <si>
    <t>ATIVIDADE DO EVENTO</t>
  </si>
  <si>
    <t>Sala de Dança</t>
  </si>
  <si>
    <t>EVENTO</t>
  </si>
  <si>
    <t>NATUREZA</t>
  </si>
  <si>
    <t>Utilização de placas estáticas (3mx90cm) em eventos sem transmissão TV ao vivo</t>
  </si>
  <si>
    <t>Espaços nas paredes atrás do gol</t>
  </si>
  <si>
    <t>Espaços comuns</t>
  </si>
  <si>
    <t>PROPAGANDA</t>
  </si>
  <si>
    <t>Utilização de outros tipos de propagandas no interior do ginásio</t>
  </si>
  <si>
    <t>Utilização de outros tipos de propagandas no exterior do ginásio</t>
  </si>
  <si>
    <t>Espaços nobres c/frente cabine de TV</t>
  </si>
  <si>
    <t>Área externa do complexo poliesportivo (outdoor).</t>
  </si>
  <si>
    <t>CIDADE</t>
  </si>
  <si>
    <t>ALTA FLORESTA DO OESTE</t>
  </si>
  <si>
    <t>ALTO ALEGRE DOS PARECIS</t>
  </si>
  <si>
    <t>ALTO PARAÍSO</t>
  </si>
  <si>
    <t>ALVORADA DOS OESTE</t>
  </si>
  <si>
    <t>ARIQUEMES</t>
  </si>
  <si>
    <t>BURITIS</t>
  </si>
  <si>
    <t>CABIXI</t>
  </si>
  <si>
    <t>CACAULÂNDIA</t>
  </si>
  <si>
    <t>CACOAL</t>
  </si>
  <si>
    <t>CAMPO NOVO DE RONDÔNIA</t>
  </si>
  <si>
    <t>CANDEIAS DO JAMARI</t>
  </si>
  <si>
    <t>CASTANHEIRAS</t>
  </si>
  <si>
    <t>CEREJEIRAS</t>
  </si>
  <si>
    <t>CHUPINGUAIA</t>
  </si>
  <si>
    <t>COLORADO DO OESTE</t>
  </si>
  <si>
    <t>CORUBIARA</t>
  </si>
  <si>
    <t>COSTA MARQUES</t>
  </si>
  <si>
    <t>CUJUBIM</t>
  </si>
  <si>
    <t>ESPIGÃO DO OESTE</t>
  </si>
  <si>
    <t>GOVERNADOR JORGE TEIXEIRA</t>
  </si>
  <si>
    <t>GUAJARÁ MIRIM</t>
  </si>
  <si>
    <t>ITAPUÃ DO OESTE</t>
  </si>
  <si>
    <t>JARU</t>
  </si>
  <si>
    <t>JI-PARANÁ</t>
  </si>
  <si>
    <t>MACHADINHO DO OESTE</t>
  </si>
  <si>
    <t>MINISTRO ANDREAZZA</t>
  </si>
  <si>
    <t>MIRANTE DA SERRA</t>
  </si>
  <si>
    <t>MONTE NEGRO</t>
  </si>
  <si>
    <t>NOVA BRASILÂNDIA DO OESTE</t>
  </si>
  <si>
    <t>NOVA MAMORÉ</t>
  </si>
  <si>
    <t>NOVA UNIÃO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</si>
  <si>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</si>
  <si>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</si>
  <si>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</si>
  <si>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</si>
  <si>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</si>
  <si>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</si>
  <si>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PRESIDENTE MÉDICI</t>
  </si>
  <si>
    <t>PRIMAVERA DE RONDÔNIA</t>
  </si>
  <si>
    <t>RIO CRESPO</t>
  </si>
  <si>
    <t>ROLIM DE MOURA</t>
  </si>
  <si>
    <t>SANTA LUZIA DO OESTE</t>
  </si>
  <si>
    <t>SÃO FELIPE DO OESTE</t>
  </si>
  <si>
    <t>SÃO FRANCISCO DO GUAPORÉ</t>
  </si>
  <si>
    <t>SÃO MIGUEL DO GUAPORÉ</t>
  </si>
  <si>
    <t>SERINGUEIRAS</t>
  </si>
  <si>
    <t>TEIXEIRÓPOLIS</t>
  </si>
  <si>
    <t>THEOBROMA</t>
  </si>
  <si>
    <t>URUPÁ</t>
  </si>
  <si>
    <t>VALE DO ANARI</t>
  </si>
  <si>
    <t>VALE DO PARAÍSO</t>
  </si>
  <si>
    <t>VILHENA</t>
  </si>
  <si>
    <t>VALOR</t>
  </si>
  <si>
    <t>ABRANGENCIA</t>
  </si>
  <si>
    <t>Código Fiscal</t>
  </si>
  <si>
    <t>CODIGO</t>
  </si>
  <si>
    <t>Abrangência</t>
  </si>
  <si>
    <t>Dias</t>
  </si>
  <si>
    <t>UO - LOCAL</t>
  </si>
  <si>
    <t>UO - NACIONAL</t>
  </si>
  <si>
    <t>UT - LOCAL</t>
  </si>
  <si>
    <t>UT - NACIONAL</t>
  </si>
  <si>
    <t>UR - LOCAL</t>
  </si>
  <si>
    <t>UR - NACIONAL</t>
  </si>
  <si>
    <t>Valor R$</t>
  </si>
  <si>
    <t>LOCAL</t>
  </si>
  <si>
    <t>NACIONAL</t>
  </si>
  <si>
    <t>ESPORTIVO</t>
  </si>
  <si>
    <t>CULTURAL</t>
  </si>
  <si>
    <t>RECREATIVO</t>
  </si>
  <si>
    <t>ESPORTIVO LOCAL</t>
  </si>
  <si>
    <t>ESPORTIVO NACIONAL</t>
  </si>
  <si>
    <t>NÃO ESPORTIVO</t>
  </si>
  <si>
    <t>ATIVIDADE ESPORTIVA SEM COBRANÇA DE INGRASSO SEM CRED</t>
  </si>
  <si>
    <t>ATIVIDADE ESPORTIVA SEM COBRANÇA DE INGRASSO COM CRED</t>
  </si>
  <si>
    <t>ATIVIDADE ESPORTIVA COM COBRANÇA DE INGRESSO SEM CRED</t>
  </si>
  <si>
    <t>ATIVIDADE ESPORTIVA COM COBRANÇA DE INGRESSO COM CRED</t>
  </si>
  <si>
    <t>OUTRA ATIVIDADE SEM COBRANÇA DE INGRESSO</t>
  </si>
  <si>
    <t>OUTRA ATIVIDADE COM COBRANÇA DE INGRESSO</t>
  </si>
  <si>
    <t>UTILIDADE TEMPORÁRIA</t>
  </si>
  <si>
    <t>UTILIDADE REGULAR</t>
  </si>
  <si>
    <t>UTILIDADE OCASIONAL</t>
  </si>
  <si>
    <t>TIPO</t>
  </si>
  <si>
    <t>SIGLA</t>
  </si>
  <si>
    <t>UO</t>
  </si>
  <si>
    <t>UT</t>
  </si>
  <si>
    <t>UR</t>
  </si>
  <si>
    <t>Declaro estar ciente das Normas de Gestão e Utilização do Ginásio Poliesportivo Claudio Coutinho conforme consta no Decreto nº 22.064, de 29 de junho de 2017.</t>
  </si>
  <si>
    <t>* Inscrição Estadual:</t>
  </si>
  <si>
    <t>Celular:</t>
  </si>
  <si>
    <t>Cidade:</t>
  </si>
  <si>
    <t>Nome:</t>
  </si>
  <si>
    <t>CPF:</t>
  </si>
  <si>
    <t>RG (nº/Órgão Expedidor):</t>
  </si>
  <si>
    <t>Nome do Evento:</t>
  </si>
  <si>
    <t>Evento Natureza</t>
  </si>
  <si>
    <t>Tipo</t>
  </si>
  <si>
    <t>QUADRA DE ESPORTE</t>
  </si>
  <si>
    <t>Discrimine o horário:</t>
  </si>
  <si>
    <t>Sigla</t>
  </si>
  <si>
    <t>CIENTE</t>
  </si>
  <si>
    <r>
      <t xml:space="preserve">Cumprimentando-o cordialmente, vimos solicitar de V.S.ª, </t>
    </r>
    <r>
      <rPr>
        <b/>
        <sz val="11"/>
        <color indexed="8"/>
        <rFont val="Calibri"/>
        <family val="2"/>
      </rPr>
      <t>AGENDAMENTO PARA CONCESSÃO</t>
    </r>
    <r>
      <rPr>
        <sz val="11"/>
        <color theme="1"/>
        <rFont val="Calibri"/>
        <family val="2"/>
      </rPr>
      <t xml:space="preserve"> da Arena Cláudio Coutinho conforme dados abaixo e o </t>
    </r>
    <r>
      <rPr>
        <b/>
        <sz val="11"/>
        <color indexed="8"/>
        <rFont val="Calibri"/>
        <family val="2"/>
      </rPr>
      <t>valor respectivo para utilização</t>
    </r>
    <r>
      <rPr>
        <sz val="11"/>
        <color theme="1"/>
        <rFont val="Calibri"/>
        <family val="2"/>
      </rPr>
      <t>.</t>
    </r>
  </si>
  <si>
    <t>A Inscrição Estadual (*) para as entidades isentas, preencher ISENTA. Todos os campos são obrigatórios</t>
  </si>
  <si>
    <t>O comprovante da Taxa de recolhimento deverá enviada após agendamento e anexada ao Termo de Utilização.</t>
  </si>
  <si>
    <t>dd/mm/aa  (Data inicio/final)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</si>
</sst>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F800]dddd\,\ mmmm\ dd\,\ yyyy"/>
    <numFmt numFmtId="165" formatCode="&quot;R$&quot;\ #,##0.00"/>
    <numFmt numFmtId="166" formatCode="h:mm;@"/>
    <numFmt numFmtId="167" formatCode="[&lt;=999999999]##\-#####;\(##\)#####\-####"/>
    <numFmt numFmtId="168" formatCode="[&lt;=9999999]#####\-####;\(##\)\ #####\-####"/>
    <numFmt numFmtId="169" formatCode="00,000,000,0\-00"/>
    <numFmt numFmtId="170" formatCode="#,##0.00_ ;\-#,##0.00\ "/>
    <numFmt numFmtId="171" formatCode="00000\-000"/>
    <numFmt numFmtId="172" formatCode="[$-416]dddd\,\ d&quot; de &quot;mmmm&quot; de &quot;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54"/>
      <name val="Calibri"/>
      <family val="2"/>
    </font>
    <font>
      <sz val="8"/>
      <color indexed="54"/>
      <name val="Calibri"/>
      <family val="2"/>
    </font>
    <font>
      <b/>
      <sz val="1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3" tint="0.39998000860214233"/>
      <name val="Calibri"/>
      <family val="2"/>
    </font>
    <font>
      <sz val="8"/>
      <color theme="3" tint="0.3999800086021423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ck"/>
      <top style="thin"/>
      <bottom style="hair"/>
    </border>
    <border>
      <left/>
      <right style="thick"/>
      <top style="hair"/>
      <bottom style="hair"/>
    </border>
    <border>
      <left/>
      <right style="thick"/>
      <top style="hair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4" applyNumberFormat="0" applyAlignment="0" applyProtection="0"/>
    <xf numFmtId="0" fontId="42" fillId="0" borderId="5" applyNumberFormat="0" applyFill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4" applyNumberFormat="0" applyAlignment="0" applyProtection="0"/>
    <xf numFmtId="0" fontId="4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7" fillId="20" borderId="7" applyNumberFormat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3" fontId="0" fillId="0" borderId="0" applyFont="0" applyFill="0" applyBorder="0" applyAlignment="0" applyProtection="0"/>
  </cellStyleXfs>
  <cellXfs count="142">
    <xf numFmtId="0" fontId="0" fillId="0" borderId="0" xfId="0" applyFont="1" applyAlignment="1">
      <alignment/>
    </xf>
    <xf numFmtId="0" fontId="53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44" fontId="0" fillId="0" borderId="0" xfId="48" applyFont="1" applyAlignment="1">
      <alignment vertical="center"/>
    </xf>
    <xf numFmtId="0" fontId="5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4" fillId="0" borderId="0" xfId="0" applyFont="1" applyBorder="1" applyAlignment="1">
      <alignment/>
    </xf>
    <xf numFmtId="0" fontId="0" fillId="0" borderId="0" xfId="0" applyBorder="1" applyAlignment="1">
      <alignment/>
    </xf>
    <xf numFmtId="0" fontId="55" fillId="0" borderId="0" xfId="0" applyFont="1" applyBorder="1" applyAlignment="1">
      <alignment vertical="center"/>
    </xf>
    <xf numFmtId="44" fontId="0" fillId="0" borderId="0" xfId="48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left" readingOrder="1"/>
    </xf>
    <xf numFmtId="165" fontId="0" fillId="0" borderId="0" xfId="0" applyNumberFormat="1" applyAlignment="1">
      <alignment/>
    </xf>
    <xf numFmtId="0" fontId="56" fillId="0" borderId="0" xfId="0" applyFont="1" applyFill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/>
      <protection/>
    </xf>
    <xf numFmtId="0" fontId="57" fillId="33" borderId="10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left"/>
      <protection/>
    </xf>
    <xf numFmtId="0" fontId="58" fillId="0" borderId="10" xfId="0" applyFont="1" applyBorder="1" applyAlignment="1" applyProtection="1">
      <alignment horizontal="left" vertical="center" wrapText="1"/>
      <protection/>
    </xf>
    <xf numFmtId="0" fontId="58" fillId="0" borderId="1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0" fontId="58" fillId="0" borderId="0" xfId="0" applyFont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6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 vertical="center" readingOrder="1"/>
      <protection/>
    </xf>
    <xf numFmtId="0" fontId="59" fillId="0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 vertical="center"/>
      <protection/>
    </xf>
    <xf numFmtId="44" fontId="60" fillId="0" borderId="0" xfId="48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60" fillId="0" borderId="0" xfId="0" applyFont="1" applyFill="1" applyBorder="1" applyAlignment="1" applyProtection="1">
      <alignment horizontal="left" vertical="center" wrapText="1"/>
      <protection/>
    </xf>
    <xf numFmtId="0" fontId="58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vertical="center"/>
      <protection/>
    </xf>
    <xf numFmtId="44" fontId="61" fillId="0" borderId="11" xfId="48" applyNumberFormat="1" applyFont="1" applyBorder="1" applyAlignment="1" applyProtection="1">
      <alignment horizontal="center" vertical="center" wrapText="1"/>
      <protection/>
    </xf>
    <xf numFmtId="14" fontId="8" fillId="0" borderId="0" xfId="0" applyNumberFormat="1" applyFont="1" applyBorder="1" applyAlignment="1" applyProtection="1">
      <alignment horizontal="center" vertical="center" wrapText="1"/>
      <protection/>
    </xf>
    <xf numFmtId="44" fontId="54" fillId="0" borderId="12" xfId="48" applyFont="1" applyFill="1" applyBorder="1" applyAlignment="1" applyProtection="1">
      <alignment vertical="center"/>
      <protection locked="0"/>
    </xf>
    <xf numFmtId="0" fontId="58" fillId="34" borderId="13" xfId="0" applyFont="1" applyFill="1" applyBorder="1" applyAlignment="1" applyProtection="1">
      <alignment horizontal="left" vertical="center"/>
      <protection/>
    </xf>
    <xf numFmtId="0" fontId="58" fillId="34" borderId="13" xfId="0" applyFont="1" applyFill="1" applyBorder="1" applyAlignment="1" applyProtection="1">
      <alignment horizontal="left" vertical="center" wrapText="1"/>
      <protection/>
    </xf>
    <xf numFmtId="0" fontId="58" fillId="34" borderId="14" xfId="0" applyFont="1" applyFill="1" applyBorder="1" applyAlignment="1" applyProtection="1">
      <alignment horizontal="left" vertical="center"/>
      <protection/>
    </xf>
    <xf numFmtId="1" fontId="16" fillId="34" borderId="15" xfId="48" applyNumberFormat="1" applyFont="1" applyFill="1" applyBorder="1" applyAlignment="1" applyProtection="1">
      <alignment horizontal="center" vertical="center" wrapText="1"/>
      <protection/>
    </xf>
    <xf numFmtId="1" fontId="16" fillId="34" borderId="15" xfId="0" applyNumberFormat="1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 applyProtection="1">
      <alignment vertical="center"/>
      <protection/>
    </xf>
    <xf numFmtId="0" fontId="14" fillId="35" borderId="15" xfId="0" applyFont="1" applyFill="1" applyBorder="1" applyAlignment="1" applyProtection="1">
      <alignment horizontal="center" vertical="center" wrapText="1"/>
      <protection locked="0"/>
    </xf>
    <xf numFmtId="44" fontId="61" fillId="35" borderId="15" xfId="48" applyFont="1" applyFill="1" applyBorder="1" applyAlignment="1" applyProtection="1">
      <alignment vertical="center" shrinkToFit="1"/>
      <protection locked="0"/>
    </xf>
    <xf numFmtId="0" fontId="58" fillId="34" borderId="10" xfId="0" applyFont="1" applyFill="1" applyBorder="1" applyAlignment="1" applyProtection="1">
      <alignment horizontal="center" vertical="center"/>
      <protection/>
    </xf>
    <xf numFmtId="0" fontId="0" fillId="0" borderId="0" xfId="48" applyNumberFormat="1" applyFont="1" applyAlignment="1">
      <alignment/>
    </xf>
    <xf numFmtId="0" fontId="62" fillId="34" borderId="17" xfId="0" applyFont="1" applyFill="1" applyBorder="1" applyAlignment="1" applyProtection="1">
      <alignment vertical="center"/>
      <protection/>
    </xf>
    <xf numFmtId="0" fontId="62" fillId="34" borderId="18" xfId="0" applyFont="1" applyFill="1" applyBorder="1" applyAlignment="1" applyProtection="1">
      <alignment vertical="center"/>
      <protection/>
    </xf>
    <xf numFmtId="0" fontId="63" fillId="34" borderId="18" xfId="0" applyFont="1" applyFill="1" applyBorder="1" applyAlignment="1" applyProtection="1">
      <alignment vertical="center"/>
      <protection/>
    </xf>
    <xf numFmtId="0" fontId="63" fillId="34" borderId="19" xfId="0" applyFont="1" applyFill="1" applyBorder="1" applyAlignment="1" applyProtection="1">
      <alignment vertical="center"/>
      <protection/>
    </xf>
    <xf numFmtId="0" fontId="61" fillId="35" borderId="20" xfId="0" applyFont="1" applyFill="1" applyBorder="1" applyAlignment="1" applyProtection="1">
      <alignment horizontal="center" vertical="center"/>
      <protection/>
    </xf>
    <xf numFmtId="0" fontId="59" fillId="34" borderId="21" xfId="0" applyFont="1" applyFill="1" applyBorder="1" applyAlignment="1" applyProtection="1">
      <alignment vertical="center"/>
      <protection/>
    </xf>
    <xf numFmtId="0" fontId="59" fillId="34" borderId="20" xfId="0" applyFont="1" applyFill="1" applyBorder="1" applyAlignment="1" applyProtection="1">
      <alignment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12" fillId="34" borderId="23" xfId="0" applyFont="1" applyFill="1" applyBorder="1" applyAlignment="1" applyProtection="1">
      <alignment vertical="center" readingOrder="1"/>
      <protection/>
    </xf>
    <xf numFmtId="44" fontId="12" fillId="34" borderId="23" xfId="48" applyFont="1" applyFill="1" applyBorder="1" applyAlignment="1" applyProtection="1">
      <alignment vertical="center" readingOrder="1"/>
      <protection/>
    </xf>
    <xf numFmtId="0" fontId="17" fillId="34" borderId="24" xfId="0" applyFont="1" applyFill="1" applyBorder="1" applyAlignment="1" applyProtection="1">
      <alignment vertical="center"/>
      <protection/>
    </xf>
    <xf numFmtId="0" fontId="12" fillId="34" borderId="25" xfId="0" applyFont="1" applyFill="1" applyBorder="1" applyAlignment="1" applyProtection="1">
      <alignment vertical="center" readingOrder="1"/>
      <protection/>
    </xf>
    <xf numFmtId="44" fontId="12" fillId="34" borderId="25" xfId="48" applyFont="1" applyFill="1" applyBorder="1" applyAlignment="1" applyProtection="1">
      <alignment vertical="center" readingOrder="1"/>
      <protection/>
    </xf>
    <xf numFmtId="170" fontId="18" fillId="34" borderId="25" xfId="48" applyNumberFormat="1" applyFont="1" applyFill="1" applyBorder="1" applyAlignment="1" applyProtection="1">
      <alignment vertical="center" wrapText="1" readingOrder="1"/>
      <protection/>
    </xf>
    <xf numFmtId="0" fontId="17" fillId="34" borderId="26" xfId="0" applyFont="1" applyFill="1" applyBorder="1" applyAlignment="1" applyProtection="1">
      <alignment vertical="center"/>
      <protection/>
    </xf>
    <xf numFmtId="0" fontId="12" fillId="34" borderId="27" xfId="0" applyFont="1" applyFill="1" applyBorder="1" applyAlignment="1" applyProtection="1">
      <alignment vertical="center" readingOrder="1"/>
      <protection/>
    </xf>
    <xf numFmtId="44" fontId="12" fillId="34" borderId="27" xfId="48" applyFont="1" applyFill="1" applyBorder="1" applyAlignment="1" applyProtection="1">
      <alignment vertical="center" readingOrder="1"/>
      <protection/>
    </xf>
    <xf numFmtId="170" fontId="18" fillId="34" borderId="27" xfId="48" applyNumberFormat="1" applyFont="1" applyFill="1" applyBorder="1" applyAlignment="1" applyProtection="1">
      <alignment vertical="center" wrapText="1" readingOrder="1"/>
      <protection/>
    </xf>
    <xf numFmtId="171" fontId="8" fillId="0" borderId="20" xfId="0" applyNumberFormat="1" applyFont="1" applyBorder="1" applyAlignment="1" applyProtection="1">
      <alignment vertical="center" wrapText="1"/>
      <protection locked="0"/>
    </xf>
    <xf numFmtId="14" fontId="0" fillId="0" borderId="14" xfId="0" applyNumberFormat="1" applyFont="1" applyBorder="1" applyAlignment="1" applyProtection="1">
      <alignment/>
      <protection locked="0"/>
    </xf>
    <xf numFmtId="0" fontId="59" fillId="35" borderId="28" xfId="0" applyFont="1" applyFill="1" applyBorder="1" applyAlignment="1" applyProtection="1">
      <alignment horizontal="center" vertical="center"/>
      <protection locked="0"/>
    </xf>
    <xf numFmtId="0" fontId="51" fillId="35" borderId="16" xfId="0" applyFont="1" applyFill="1" applyBorder="1" applyAlignment="1" applyProtection="1">
      <alignment horizontal="center" vertical="center"/>
      <protection locked="0"/>
    </xf>
    <xf numFmtId="0" fontId="51" fillId="35" borderId="21" xfId="0" applyFont="1" applyFill="1" applyBorder="1" applyAlignment="1" applyProtection="1">
      <alignment horizontal="center" vertical="center"/>
      <protection locked="0"/>
    </xf>
    <xf numFmtId="0" fontId="58" fillId="0" borderId="29" xfId="0" applyFont="1" applyBorder="1" applyAlignment="1" applyProtection="1">
      <alignment horizontal="left" vertical="center" wrapText="1"/>
      <protection/>
    </xf>
    <xf numFmtId="0" fontId="58" fillId="0" borderId="30" xfId="0" applyFont="1" applyBorder="1" applyAlignment="1" applyProtection="1">
      <alignment horizontal="left" vertical="center" wrapText="1"/>
      <protection/>
    </xf>
    <xf numFmtId="0" fontId="58" fillId="0" borderId="10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8" fillId="0" borderId="20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vertical="center" wrapText="1"/>
      <protection locked="0"/>
    </xf>
    <xf numFmtId="0" fontId="58" fillId="34" borderId="29" xfId="0" applyFont="1" applyFill="1" applyBorder="1" applyAlignment="1" applyProtection="1">
      <alignment horizontal="left" vertical="center" wrapText="1"/>
      <protection/>
    </xf>
    <xf numFmtId="0" fontId="58" fillId="34" borderId="10" xfId="0" applyFont="1" applyFill="1" applyBorder="1" applyAlignment="1" applyProtection="1">
      <alignment horizontal="left" vertical="center" wrapText="1"/>
      <protection/>
    </xf>
    <xf numFmtId="0" fontId="16" fillId="35" borderId="16" xfId="0" applyFont="1" applyFill="1" applyBorder="1" applyAlignment="1" applyProtection="1">
      <alignment horizontal="center" vertical="center"/>
      <protection locked="0"/>
    </xf>
    <xf numFmtId="0" fontId="16" fillId="35" borderId="20" xfId="0" applyFont="1" applyFill="1" applyBorder="1" applyAlignment="1" applyProtection="1">
      <alignment horizontal="center" vertical="center"/>
      <protection locked="0"/>
    </xf>
    <xf numFmtId="0" fontId="16" fillId="35" borderId="30" xfId="0" applyFont="1" applyFill="1" applyBorder="1" applyAlignment="1" applyProtection="1">
      <alignment horizontal="left" vertical="center" wrapText="1"/>
      <protection locked="0"/>
    </xf>
    <xf numFmtId="0" fontId="16" fillId="35" borderId="10" xfId="0" applyFont="1" applyFill="1" applyBorder="1" applyAlignment="1" applyProtection="1">
      <alignment horizontal="left" vertical="center" wrapText="1"/>
      <protection locked="0"/>
    </xf>
    <xf numFmtId="0" fontId="16" fillId="35" borderId="21" xfId="0" applyFont="1" applyFill="1" applyBorder="1" applyAlignment="1" applyProtection="1">
      <alignment horizontal="left" vertical="center" wrapText="1"/>
      <protection locked="0"/>
    </xf>
    <xf numFmtId="0" fontId="16" fillId="35" borderId="20" xfId="0" applyFont="1" applyFill="1" applyBorder="1" applyAlignment="1" applyProtection="1">
      <alignment horizontal="left" vertical="center" wrapText="1"/>
      <protection locked="0"/>
    </xf>
    <xf numFmtId="0" fontId="0" fillId="34" borderId="29" xfId="0" applyFont="1" applyFill="1" applyBorder="1" applyAlignment="1" applyProtection="1">
      <alignment horizontal="center" vertical="center" wrapText="1"/>
      <protection/>
    </xf>
    <xf numFmtId="0" fontId="0" fillId="34" borderId="16" xfId="0" applyFont="1" applyFill="1" applyBorder="1" applyAlignment="1" applyProtection="1">
      <alignment horizontal="center" vertical="center" wrapText="1"/>
      <protection/>
    </xf>
    <xf numFmtId="0" fontId="21" fillId="34" borderId="29" xfId="0" applyFont="1" applyFill="1" applyBorder="1" applyAlignment="1" applyProtection="1">
      <alignment horizontal="center" vertical="center" wrapText="1" readingOrder="1"/>
      <protection/>
    </xf>
    <xf numFmtId="0" fontId="21" fillId="34" borderId="10" xfId="0" applyFont="1" applyFill="1" applyBorder="1" applyAlignment="1" applyProtection="1">
      <alignment horizontal="center" vertical="center" wrapText="1" readingOrder="1"/>
      <protection/>
    </xf>
    <xf numFmtId="0" fontId="21" fillId="34" borderId="16" xfId="0" applyFont="1" applyFill="1" applyBorder="1" applyAlignment="1" applyProtection="1">
      <alignment horizontal="center" vertical="center" wrapText="1" readingOrder="1"/>
      <protection/>
    </xf>
    <xf numFmtId="0" fontId="21" fillId="34" borderId="20" xfId="0" applyFont="1" applyFill="1" applyBorder="1" applyAlignment="1" applyProtection="1">
      <alignment horizontal="center" vertical="center" wrapText="1" readingOrder="1"/>
      <protection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58" fillId="34" borderId="30" xfId="0" applyFont="1" applyFill="1" applyBorder="1" applyAlignment="1" applyProtection="1">
      <alignment horizontal="left" vertical="center" wrapText="1"/>
      <protection/>
    </xf>
    <xf numFmtId="0" fontId="58" fillId="0" borderId="29" xfId="0" applyFont="1" applyBorder="1" applyAlignment="1" applyProtection="1">
      <alignment vertical="center" wrapText="1"/>
      <protection/>
    </xf>
    <xf numFmtId="0" fontId="58" fillId="0" borderId="30" xfId="0" applyFont="1" applyBorder="1" applyAlignment="1" applyProtection="1">
      <alignment vertical="center" wrapText="1"/>
      <protection/>
    </xf>
    <xf numFmtId="0" fontId="57" fillId="33" borderId="29" xfId="0" applyFont="1" applyFill="1" applyBorder="1" applyAlignment="1" applyProtection="1">
      <alignment vertical="center" wrapText="1"/>
      <protection/>
    </xf>
    <xf numFmtId="0" fontId="57" fillId="33" borderId="30" xfId="0" applyFont="1" applyFill="1" applyBorder="1" applyAlignment="1" applyProtection="1">
      <alignment vertical="center" wrapText="1"/>
      <protection/>
    </xf>
    <xf numFmtId="0" fontId="57" fillId="33" borderId="10" xfId="0" applyFont="1" applyFill="1" applyBorder="1" applyAlignment="1" applyProtection="1">
      <alignment vertical="center" wrapText="1"/>
      <protection/>
    </xf>
    <xf numFmtId="0" fontId="58" fillId="0" borderId="10" xfId="0" applyFont="1" applyBorder="1" applyAlignment="1" applyProtection="1">
      <alignment vertical="center" wrapText="1"/>
      <protection/>
    </xf>
    <xf numFmtId="168" fontId="13" fillId="0" borderId="16" xfId="0" applyNumberFormat="1" applyFont="1" applyBorder="1" applyAlignment="1" applyProtection="1">
      <alignment horizontal="center" vertical="center" wrapText="1"/>
      <protection locked="0"/>
    </xf>
    <xf numFmtId="168" fontId="13" fillId="0" borderId="20" xfId="0" applyNumberFormat="1" applyFont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57" fillId="33" borderId="31" xfId="0" applyFont="1" applyFill="1" applyBorder="1" applyAlignment="1" applyProtection="1">
      <alignment vertical="center" wrapText="1"/>
      <protection/>
    </xf>
    <xf numFmtId="0" fontId="57" fillId="33" borderId="0" xfId="0" applyFont="1" applyFill="1" applyBorder="1" applyAlignment="1" applyProtection="1">
      <alignment vertical="center" wrapText="1"/>
      <protection/>
    </xf>
    <xf numFmtId="0" fontId="57" fillId="33" borderId="32" xfId="0" applyFont="1" applyFill="1" applyBorder="1" applyAlignment="1" applyProtection="1">
      <alignment vertical="center" wrapText="1"/>
      <protection/>
    </xf>
    <xf numFmtId="169" fontId="8" fillId="0" borderId="16" xfId="0" applyNumberFormat="1" applyFont="1" applyBorder="1" applyAlignment="1" applyProtection="1">
      <alignment horizontal="center" vertical="center" wrapText="1"/>
      <protection locked="0"/>
    </xf>
    <xf numFmtId="169" fontId="8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/>
    </xf>
    <xf numFmtId="0" fontId="57" fillId="33" borderId="33" xfId="0" applyFont="1" applyFill="1" applyBorder="1" applyAlignment="1" applyProtection="1">
      <alignment vertical="center" wrapText="1"/>
      <protection/>
    </xf>
    <xf numFmtId="0" fontId="57" fillId="33" borderId="28" xfId="0" applyFont="1" applyFill="1" applyBorder="1" applyAlignment="1" applyProtection="1">
      <alignment vertical="center" wrapText="1"/>
      <protection/>
    </xf>
    <xf numFmtId="167" fontId="8" fillId="0" borderId="16" xfId="0" applyNumberFormat="1" applyFont="1" applyBorder="1" applyAlignment="1" applyProtection="1">
      <alignment horizontal="center" vertical="center" wrapText="1"/>
      <protection locked="0"/>
    </xf>
    <xf numFmtId="167" fontId="8" fillId="0" borderId="20" xfId="0" applyNumberFormat="1" applyFont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59" fillId="0" borderId="0" xfId="0" applyFont="1" applyBorder="1" applyAlignment="1" applyProtection="1">
      <alignment horizontal="left" vertical="center" wrapText="1"/>
      <protection/>
    </xf>
    <xf numFmtId="0" fontId="54" fillId="0" borderId="29" xfId="0" applyFont="1" applyFill="1" applyBorder="1" applyAlignment="1" applyProtection="1">
      <alignment horizontal="center" vertical="center"/>
      <protection locked="0"/>
    </xf>
    <xf numFmtId="0" fontId="54" fillId="0" borderId="16" xfId="0" applyFont="1" applyFill="1" applyBorder="1" applyAlignment="1" applyProtection="1">
      <alignment horizontal="center" vertical="center"/>
      <protection locked="0"/>
    </xf>
    <xf numFmtId="0" fontId="60" fillId="0" borderId="0" xfId="0" applyFont="1" applyBorder="1" applyAlignment="1" applyProtection="1">
      <alignment horizontal="left" vertical="top" wrapText="1" readingOrder="1"/>
      <protection/>
    </xf>
    <xf numFmtId="0" fontId="58" fillId="0" borderId="30" xfId="0" applyFont="1" applyBorder="1" applyAlignment="1" applyProtection="1">
      <alignment horizontal="center" vertical="top" wrapText="1"/>
      <protection/>
    </xf>
    <xf numFmtId="164" fontId="8" fillId="0" borderId="0" xfId="0" applyNumberFormat="1" applyFont="1" applyBorder="1" applyAlignment="1" applyProtection="1">
      <alignment horizontal="right" vertical="center" wrapText="1"/>
      <protection/>
    </xf>
    <xf numFmtId="164" fontId="8" fillId="0" borderId="0" xfId="0" applyNumberFormat="1" applyFont="1" applyBorder="1" applyAlignment="1" applyProtection="1">
      <alignment horizontal="left" vertical="center" readingOrder="1"/>
      <protection locked="0"/>
    </xf>
    <xf numFmtId="0" fontId="60" fillId="34" borderId="30" xfId="0" applyFont="1" applyFill="1" applyBorder="1" applyAlignment="1" applyProtection="1">
      <alignment horizontal="left" vertical="center" wrapText="1"/>
      <protection/>
    </xf>
    <xf numFmtId="0" fontId="60" fillId="34" borderId="10" xfId="0" applyFont="1" applyFill="1" applyBorder="1" applyAlignment="1" applyProtection="1">
      <alignment horizontal="left" vertical="center" wrapText="1"/>
      <protection/>
    </xf>
    <xf numFmtId="0" fontId="60" fillId="34" borderId="21" xfId="0" applyFont="1" applyFill="1" applyBorder="1" applyAlignment="1" applyProtection="1">
      <alignment horizontal="left" vertical="center" wrapText="1"/>
      <protection/>
    </xf>
    <xf numFmtId="0" fontId="60" fillId="34" borderId="2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3" tint="0.3999499976634979"/>
      </font>
    </dxf>
    <dxf>
      <font>
        <color theme="3" tint="0.3999499976634979"/>
      </font>
    </dxf>
    <dxf>
      <fill>
        <patternFill>
          <bgColor theme="3" tint="0.3999499976634979"/>
        </patternFill>
      </fill>
    </dxf>
    <dxf>
      <font>
        <color theme="3" tint="0.399949997663497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showGridLines="0" tabSelected="1" zoomScalePageLayoutView="0" workbookViewId="0" topLeftCell="B15">
      <selection activeCell="G26" sqref="G26"/>
    </sheetView>
  </sheetViews>
  <sheetFormatPr defaultColWidth="0" defaultRowHeight="15" zeroHeight="1"/>
  <cols>
    <col min="1" max="1" width="15.00390625" style="20" hidden="1" customWidth="1"/>
    <col min="2" max="2" width="14.7109375" style="22" customWidth="1"/>
    <col min="3" max="3" width="8.7109375" style="22" customWidth="1"/>
    <col min="4" max="4" width="12.7109375" style="22" customWidth="1"/>
    <col min="5" max="8" width="10.7109375" style="22" customWidth="1"/>
    <col min="9" max="9" width="6.7109375" style="22" customWidth="1"/>
    <col min="10" max="10" width="13.57421875" style="22" bestFit="1" customWidth="1"/>
    <col min="11" max="11" width="5.57421875" style="22" customWidth="1"/>
    <col min="12" max="16384" width="18.140625" style="22" hidden="1" customWidth="1"/>
  </cols>
  <sheetData>
    <row r="1" spans="2:10" ht="15.75" customHeight="1">
      <c r="B1" s="122" t="s">
        <v>0</v>
      </c>
      <c r="C1" s="122"/>
      <c r="D1" s="122"/>
      <c r="E1" s="122"/>
      <c r="F1" s="122"/>
      <c r="G1" s="122"/>
      <c r="H1" s="122"/>
      <c r="I1" s="21"/>
      <c r="J1" s="21"/>
    </row>
    <row r="2" spans="2:10" ht="15.75" customHeight="1">
      <c r="B2" s="122" t="s">
        <v>1</v>
      </c>
      <c r="C2" s="122"/>
      <c r="D2" s="122"/>
      <c r="E2" s="122"/>
      <c r="F2" s="122"/>
      <c r="G2" s="122"/>
      <c r="H2" s="122"/>
      <c r="I2" s="21"/>
      <c r="J2" s="21"/>
    </row>
    <row r="3" spans="2:10" ht="9.75" customHeight="1">
      <c r="B3" s="128"/>
      <c r="C3" s="128"/>
      <c r="D3" s="128"/>
      <c r="E3" s="128"/>
      <c r="F3" s="128"/>
      <c r="G3" s="128"/>
      <c r="H3" s="128"/>
      <c r="I3" s="128"/>
      <c r="J3" s="128"/>
    </row>
    <row r="4" spans="2:10" ht="30.75" customHeight="1">
      <c r="B4" s="122" t="s">
        <v>129</v>
      </c>
      <c r="C4" s="122"/>
      <c r="D4" s="122"/>
      <c r="E4" s="122"/>
      <c r="F4" s="122"/>
      <c r="G4" s="122"/>
      <c r="H4" s="122"/>
      <c r="I4" s="122"/>
      <c r="J4" s="122"/>
    </row>
    <row r="5" spans="2:10" ht="15.75" customHeight="1">
      <c r="B5" s="122" t="s">
        <v>2</v>
      </c>
      <c r="C5" s="122"/>
      <c r="D5" s="122"/>
      <c r="E5" s="122"/>
      <c r="F5" s="122"/>
      <c r="G5" s="122"/>
      <c r="H5" s="122"/>
      <c r="I5" s="122"/>
      <c r="J5" s="122"/>
    </row>
    <row r="6" spans="2:10" ht="3" customHeight="1">
      <c r="B6" s="127"/>
      <c r="C6" s="127"/>
      <c r="D6" s="127"/>
      <c r="E6" s="127"/>
      <c r="F6" s="127"/>
      <c r="G6" s="127"/>
      <c r="H6" s="127"/>
      <c r="I6" s="127"/>
      <c r="J6" s="127"/>
    </row>
    <row r="7" spans="2:10" s="20" customFormat="1" ht="15.75" customHeight="1">
      <c r="B7" s="123" t="s">
        <v>3</v>
      </c>
      <c r="C7" s="124"/>
      <c r="D7" s="124"/>
      <c r="E7" s="124"/>
      <c r="F7" s="124"/>
      <c r="G7" s="124"/>
      <c r="H7" s="124"/>
      <c r="I7" s="124"/>
      <c r="J7" s="23"/>
    </row>
    <row r="8" spans="1:10" s="24" customFormat="1" ht="15">
      <c r="A8" s="20"/>
      <c r="B8" s="78" t="s">
        <v>4</v>
      </c>
      <c r="C8" s="79"/>
      <c r="D8" s="79"/>
      <c r="E8" s="79"/>
      <c r="F8" s="79"/>
      <c r="G8" s="79"/>
      <c r="H8" s="79"/>
      <c r="I8" s="79"/>
      <c r="J8" s="80"/>
    </row>
    <row r="9" spans="2:10" ht="15.75">
      <c r="B9" s="103"/>
      <c r="C9" s="104"/>
      <c r="D9" s="104"/>
      <c r="E9" s="104"/>
      <c r="F9" s="104"/>
      <c r="G9" s="104"/>
      <c r="H9" s="104"/>
      <c r="I9" s="104"/>
      <c r="J9" s="105"/>
    </row>
    <row r="10" spans="1:10" s="24" customFormat="1" ht="14.25" customHeight="1">
      <c r="A10" s="20"/>
      <c r="B10" s="78" t="s">
        <v>5</v>
      </c>
      <c r="C10" s="79"/>
      <c r="D10" s="80"/>
      <c r="E10" s="78" t="s">
        <v>116</v>
      </c>
      <c r="F10" s="80"/>
      <c r="G10" s="79" t="s">
        <v>6</v>
      </c>
      <c r="H10" s="80"/>
      <c r="I10" s="78" t="s">
        <v>117</v>
      </c>
      <c r="J10" s="80"/>
    </row>
    <row r="11" spans="2:10" ht="15.75">
      <c r="B11" s="103"/>
      <c r="C11" s="104"/>
      <c r="D11" s="105"/>
      <c r="E11" s="103"/>
      <c r="F11" s="105"/>
      <c r="G11" s="129"/>
      <c r="H11" s="130"/>
      <c r="I11" s="125"/>
      <c r="J11" s="126"/>
    </row>
    <row r="12" spans="1:10" s="24" customFormat="1" ht="15">
      <c r="A12" s="41"/>
      <c r="B12" s="78" t="s">
        <v>7</v>
      </c>
      <c r="C12" s="79"/>
      <c r="D12" s="80"/>
      <c r="E12" s="25" t="s">
        <v>9</v>
      </c>
      <c r="F12" s="78" t="s">
        <v>8</v>
      </c>
      <c r="G12" s="79"/>
      <c r="H12" s="78" t="s">
        <v>118</v>
      </c>
      <c r="I12" s="79"/>
      <c r="J12" s="80"/>
    </row>
    <row r="13" spans="2:10" ht="15" customHeight="1">
      <c r="B13" s="81"/>
      <c r="C13" s="82"/>
      <c r="D13" s="83"/>
      <c r="E13" s="73"/>
      <c r="F13" s="84"/>
      <c r="G13" s="85"/>
      <c r="H13" s="86" t="s">
        <v>64</v>
      </c>
      <c r="I13" s="87"/>
      <c r="J13" s="88"/>
    </row>
    <row r="14" spans="2:10" ht="15.75" customHeight="1">
      <c r="B14" s="109" t="s">
        <v>10</v>
      </c>
      <c r="C14" s="110"/>
      <c r="D14" s="110"/>
      <c r="E14" s="110"/>
      <c r="F14" s="110"/>
      <c r="G14" s="110"/>
      <c r="H14" s="110"/>
      <c r="I14" s="110"/>
      <c r="J14" s="111"/>
    </row>
    <row r="15" spans="1:10" s="24" customFormat="1" ht="15">
      <c r="A15" s="20"/>
      <c r="B15" s="78" t="s">
        <v>119</v>
      </c>
      <c r="C15" s="79"/>
      <c r="D15" s="79"/>
      <c r="E15" s="79"/>
      <c r="F15" s="79"/>
      <c r="G15" s="79"/>
      <c r="H15" s="80"/>
      <c r="I15" s="78" t="s">
        <v>120</v>
      </c>
      <c r="J15" s="80"/>
    </row>
    <row r="16" spans="2:10" ht="15.75">
      <c r="B16" s="103"/>
      <c r="C16" s="104"/>
      <c r="D16" s="104"/>
      <c r="E16" s="104"/>
      <c r="F16" s="104"/>
      <c r="G16" s="104"/>
      <c r="H16" s="105"/>
      <c r="I16" s="120"/>
      <c r="J16" s="121"/>
    </row>
    <row r="17" spans="1:10" s="40" customFormat="1" ht="15" customHeight="1">
      <c r="A17" s="20"/>
      <c r="B17" s="107" t="s">
        <v>11</v>
      </c>
      <c r="C17" s="108"/>
      <c r="D17" s="108"/>
      <c r="E17" s="112"/>
      <c r="F17" s="115"/>
      <c r="G17" s="107" t="s">
        <v>117</v>
      </c>
      <c r="H17" s="112"/>
      <c r="I17" s="107" t="s">
        <v>121</v>
      </c>
      <c r="J17" s="112"/>
    </row>
    <row r="18" spans="2:10" ht="15.75">
      <c r="B18" s="103"/>
      <c r="C18" s="104"/>
      <c r="D18" s="104"/>
      <c r="E18" s="105"/>
      <c r="F18" s="116"/>
      <c r="G18" s="113"/>
      <c r="H18" s="114"/>
      <c r="I18" s="103"/>
      <c r="J18" s="105"/>
    </row>
    <row r="19" spans="2:10" ht="15.75" customHeight="1">
      <c r="B19" s="117" t="s">
        <v>12</v>
      </c>
      <c r="C19" s="118"/>
      <c r="D19" s="118"/>
      <c r="E19" s="118"/>
      <c r="F19" s="118"/>
      <c r="G19" s="118"/>
      <c r="H19" s="118"/>
      <c r="I19" s="118"/>
      <c r="J19" s="119"/>
    </row>
    <row r="20" spans="2:10" ht="15">
      <c r="B20" s="107" t="s">
        <v>122</v>
      </c>
      <c r="C20" s="108"/>
      <c r="D20" s="108"/>
      <c r="E20" s="108"/>
      <c r="F20" s="108"/>
      <c r="G20" s="108"/>
      <c r="H20" s="108"/>
      <c r="I20" s="108"/>
      <c r="J20" s="26"/>
    </row>
    <row r="21" spans="2:10" ht="15.75">
      <c r="B21" s="103"/>
      <c r="C21" s="104"/>
      <c r="D21" s="104"/>
      <c r="E21" s="104"/>
      <c r="F21" s="104"/>
      <c r="G21" s="104"/>
      <c r="H21" s="104"/>
      <c r="I21" s="104"/>
      <c r="J21" s="105"/>
    </row>
    <row r="22" spans="2:10" ht="3" customHeight="1">
      <c r="B22" s="27"/>
      <c r="C22" s="27"/>
      <c r="D22" s="27"/>
      <c r="E22" s="27"/>
      <c r="F22" s="27"/>
      <c r="G22" s="27"/>
      <c r="H22" s="27"/>
      <c r="I22" s="27"/>
      <c r="J22" s="27"/>
    </row>
    <row r="23" spans="2:10" ht="19.5" customHeight="1">
      <c r="B23" s="99" t="s">
        <v>125</v>
      </c>
      <c r="C23" s="100"/>
      <c r="D23" s="89" t="s">
        <v>123</v>
      </c>
      <c r="E23" s="90"/>
      <c r="F23" s="97" t="s">
        <v>13</v>
      </c>
      <c r="G23" s="93" t="s">
        <v>101</v>
      </c>
      <c r="H23" s="93"/>
      <c r="I23" s="93"/>
      <c r="J23" s="94"/>
    </row>
    <row r="24" spans="1:10" ht="21.75" customHeight="1">
      <c r="A24" s="28"/>
      <c r="B24" s="101"/>
      <c r="C24" s="102"/>
      <c r="D24" s="91" t="s">
        <v>95</v>
      </c>
      <c r="E24" s="92"/>
      <c r="F24" s="98"/>
      <c r="G24" s="95"/>
      <c r="H24" s="95"/>
      <c r="I24" s="95"/>
      <c r="J24" s="96"/>
    </row>
    <row r="25" spans="1:10" s="29" customFormat="1" ht="17.25" customHeight="1">
      <c r="A25" s="28"/>
      <c r="B25" s="89" t="s">
        <v>124</v>
      </c>
      <c r="C25" s="106"/>
      <c r="D25" s="53" t="s">
        <v>127</v>
      </c>
      <c r="E25" s="45" t="s">
        <v>84</v>
      </c>
      <c r="F25" s="46" t="s">
        <v>82</v>
      </c>
      <c r="G25" s="47" t="s">
        <v>132</v>
      </c>
      <c r="H25" s="47"/>
      <c r="I25" s="45" t="s">
        <v>85</v>
      </c>
      <c r="J25" s="46" t="s">
        <v>92</v>
      </c>
    </row>
    <row r="26" spans="1:10" s="30" customFormat="1" ht="17.25" customHeight="1">
      <c r="A26" s="20"/>
      <c r="B26" s="76"/>
      <c r="C26" s="77"/>
      <c r="D26" s="59" t="e">
        <f>VLOOKUP(B26,CONFIGURAÇÃO!K2:L4,2,0)</f>
        <v>#N/A</v>
      </c>
      <c r="E26" s="51"/>
      <c r="F26" s="48">
        <f>VLOOKUP(G23,CONFIGURAÇÃO!H2:I7,2,0)</f>
        <v>7701</v>
      </c>
      <c r="G26" s="74"/>
      <c r="H26" s="74"/>
      <c r="I26" s="49">
        <f>DAY(H26-G26)</f>
        <v>0</v>
      </c>
      <c r="J26" s="52"/>
    </row>
    <row r="27" spans="1:10" s="29" customFormat="1" ht="17.25" customHeight="1">
      <c r="A27" s="28"/>
      <c r="B27" s="50" t="s">
        <v>126</v>
      </c>
      <c r="C27" s="75"/>
      <c r="D27" s="75"/>
      <c r="E27" s="75"/>
      <c r="F27" s="75"/>
      <c r="G27" s="75"/>
      <c r="H27" s="75"/>
      <c r="I27" s="60"/>
      <c r="J27" s="61"/>
    </row>
    <row r="28" spans="1:10" s="30" customFormat="1" ht="3" customHeight="1">
      <c r="A28" s="20"/>
      <c r="B28" s="43"/>
      <c r="C28" s="31"/>
      <c r="D28" s="43"/>
      <c r="E28" s="31"/>
      <c r="F28" s="43"/>
      <c r="G28" s="31"/>
      <c r="H28" s="43"/>
      <c r="I28" s="31"/>
      <c r="J28" s="43"/>
    </row>
    <row r="29" spans="2:10" ht="17.25" customHeight="1">
      <c r="B29" s="62" t="s">
        <v>19</v>
      </c>
      <c r="C29" s="63"/>
      <c r="D29" s="63"/>
      <c r="E29" s="63"/>
      <c r="F29" s="63"/>
      <c r="G29" s="64"/>
      <c r="H29" s="64"/>
      <c r="I29" s="55">
        <v>2</v>
      </c>
      <c r="J29" s="44"/>
    </row>
    <row r="30" spans="2:10" ht="17.25" customHeight="1">
      <c r="B30" s="65" t="s">
        <v>23</v>
      </c>
      <c r="C30" s="66"/>
      <c r="D30" s="66"/>
      <c r="E30" s="66"/>
      <c r="F30" s="66"/>
      <c r="G30" s="67"/>
      <c r="H30" s="67"/>
      <c r="I30" s="56"/>
      <c r="J30" s="44"/>
    </row>
    <row r="31" spans="2:10" ht="18" customHeight="1">
      <c r="B31" s="65" t="s">
        <v>24</v>
      </c>
      <c r="C31" s="66"/>
      <c r="D31" s="66"/>
      <c r="E31" s="66"/>
      <c r="F31" s="66"/>
      <c r="G31" s="67"/>
      <c r="H31" s="67"/>
      <c r="I31" s="56"/>
      <c r="J31" s="44"/>
    </row>
    <row r="32" spans="2:12" ht="20.25" customHeight="1">
      <c r="B32" s="65" t="s">
        <v>25</v>
      </c>
      <c r="C32" s="66"/>
      <c r="D32" s="66"/>
      <c r="E32" s="66"/>
      <c r="F32" s="66"/>
      <c r="G32" s="67"/>
      <c r="H32" s="68"/>
      <c r="I32" s="57"/>
      <c r="J32" s="44"/>
      <c r="L32" s="20"/>
    </row>
    <row r="33" spans="2:10" ht="18" customHeight="1">
      <c r="B33" s="65" t="s">
        <v>20</v>
      </c>
      <c r="C33" s="66"/>
      <c r="D33" s="66"/>
      <c r="E33" s="66"/>
      <c r="F33" s="66"/>
      <c r="G33" s="67"/>
      <c r="H33" s="68"/>
      <c r="I33" s="57"/>
      <c r="J33" s="44"/>
    </row>
    <row r="34" spans="2:10" ht="20.25" customHeight="1">
      <c r="B34" s="65" t="s">
        <v>21</v>
      </c>
      <c r="C34" s="66"/>
      <c r="D34" s="66"/>
      <c r="E34" s="66"/>
      <c r="F34" s="66"/>
      <c r="G34" s="67"/>
      <c r="H34" s="68"/>
      <c r="I34" s="57"/>
      <c r="J34" s="44"/>
    </row>
    <row r="35" spans="2:10" ht="20.25" customHeight="1">
      <c r="B35" s="69" t="s">
        <v>26</v>
      </c>
      <c r="C35" s="70"/>
      <c r="D35" s="70"/>
      <c r="E35" s="70"/>
      <c r="F35" s="70"/>
      <c r="G35" s="71"/>
      <c r="H35" s="72"/>
      <c r="I35" s="58"/>
      <c r="J35" s="44"/>
    </row>
    <row r="36" spans="1:10" s="37" customFormat="1" ht="3" customHeight="1" thickBot="1">
      <c r="A36" s="32"/>
      <c r="B36" s="33"/>
      <c r="C36" s="33"/>
      <c r="D36" s="33"/>
      <c r="E36" s="33"/>
      <c r="F36" s="33"/>
      <c r="G36" s="34"/>
      <c r="H36" s="34"/>
      <c r="I36" s="35"/>
      <c r="J36" s="36"/>
    </row>
    <row r="37" spans="2:10" ht="20.25" customHeight="1" thickBot="1" thickTop="1">
      <c r="B37" s="132"/>
      <c r="C37" s="138" t="s">
        <v>115</v>
      </c>
      <c r="D37" s="138"/>
      <c r="E37" s="138"/>
      <c r="F37" s="138"/>
      <c r="G37" s="138"/>
      <c r="H37" s="139"/>
      <c r="I37" s="39"/>
      <c r="J37" s="42">
        <f>J26+J29+J30+J31+J32+J33+J34+J35</f>
        <v>0</v>
      </c>
    </row>
    <row r="38" spans="2:10" ht="20.25" customHeight="1" thickTop="1">
      <c r="B38" s="133"/>
      <c r="C38" s="140"/>
      <c r="D38" s="140"/>
      <c r="E38" s="140"/>
      <c r="F38" s="140"/>
      <c r="G38" s="140"/>
      <c r="H38" s="141"/>
      <c r="I38" s="39"/>
      <c r="J38" s="39"/>
    </row>
    <row r="39" spans="2:10" ht="6" customHeight="1">
      <c r="B39" s="37"/>
      <c r="C39" s="38"/>
      <c r="D39" s="38"/>
      <c r="E39" s="38"/>
      <c r="F39" s="38"/>
      <c r="G39" s="38"/>
      <c r="H39" s="38"/>
      <c r="I39" s="39"/>
      <c r="J39" s="39"/>
    </row>
    <row r="40" spans="2:10" ht="20.25" customHeight="1">
      <c r="B40" s="136" t="str">
        <f>H13</f>
        <v>PORTO VELHO</v>
      </c>
      <c r="C40" s="136"/>
      <c r="D40" s="137">
        <v>43550</v>
      </c>
      <c r="E40" s="137"/>
      <c r="F40" s="137"/>
      <c r="G40" s="134" t="s">
        <v>131</v>
      </c>
      <c r="H40" s="134"/>
      <c r="I40" s="131" t="s">
        <v>130</v>
      </c>
      <c r="J40" s="131"/>
    </row>
    <row r="41" spans="1:10" ht="19.5" customHeight="1">
      <c r="A41" s="40"/>
      <c r="G41" s="134"/>
      <c r="H41" s="134"/>
      <c r="I41" s="131"/>
      <c r="J41" s="131"/>
    </row>
    <row r="42" spans="1:10" ht="32.25" customHeight="1">
      <c r="A42" s="40"/>
      <c r="C42" s="135" t="s">
        <v>14</v>
      </c>
      <c r="D42" s="135"/>
      <c r="E42" s="39"/>
      <c r="F42" s="39"/>
      <c r="G42" s="134"/>
      <c r="H42" s="134"/>
      <c r="I42" s="131"/>
      <c r="J42" s="131"/>
    </row>
    <row r="43" ht="16.5" customHeight="1"/>
    <row r="44" ht="15" hidden="1"/>
    <row r="45" ht="15" hidden="1"/>
    <row r="46" ht="15" hidden="1"/>
    <row r="47" ht="15" hidden="1"/>
    <row r="48" ht="15" hidden="1"/>
    <row r="49" ht="15" hidden="1"/>
    <row r="50" ht="12" customHeight="1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21" customHeight="1" hidden="1"/>
    <row r="61" ht="18.75" customHeight="1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</sheetData>
  <sheetProtection sheet="1" objects="1" scenarios="1" selectLockedCells="1"/>
  <mergeCells count="53">
    <mergeCell ref="I40:J42"/>
    <mergeCell ref="B37:B38"/>
    <mergeCell ref="G40:H42"/>
    <mergeCell ref="C42:D42"/>
    <mergeCell ref="B40:C40"/>
    <mergeCell ref="D40:F40"/>
    <mergeCell ref="C37:H38"/>
    <mergeCell ref="B1:H1"/>
    <mergeCell ref="B2:H2"/>
    <mergeCell ref="B7:I7"/>
    <mergeCell ref="I10:J10"/>
    <mergeCell ref="I11:J11"/>
    <mergeCell ref="B6:J6"/>
    <mergeCell ref="B3:J3"/>
    <mergeCell ref="B4:J4"/>
    <mergeCell ref="B5:J5"/>
    <mergeCell ref="B8:J8"/>
    <mergeCell ref="B9:J9"/>
    <mergeCell ref="G10:H10"/>
    <mergeCell ref="G11:H11"/>
    <mergeCell ref="E10:F10"/>
    <mergeCell ref="E11:F11"/>
    <mergeCell ref="B10:D10"/>
    <mergeCell ref="B11:D11"/>
    <mergeCell ref="B20:I20"/>
    <mergeCell ref="B14:J14"/>
    <mergeCell ref="I15:J15"/>
    <mergeCell ref="B15:H15"/>
    <mergeCell ref="B16:H16"/>
    <mergeCell ref="G17:H17"/>
    <mergeCell ref="G18:H18"/>
    <mergeCell ref="F17:F18"/>
    <mergeCell ref="B19:J19"/>
    <mergeCell ref="I16:J16"/>
    <mergeCell ref="I17:J17"/>
    <mergeCell ref="I18:J18"/>
    <mergeCell ref="B17:E17"/>
    <mergeCell ref="B18:E18"/>
    <mergeCell ref="C27:H27"/>
    <mergeCell ref="B26:C26"/>
    <mergeCell ref="B12:D12"/>
    <mergeCell ref="B13:D13"/>
    <mergeCell ref="F12:G12"/>
    <mergeCell ref="F13:G13"/>
    <mergeCell ref="H12:J12"/>
    <mergeCell ref="H13:J13"/>
    <mergeCell ref="D23:E23"/>
    <mergeCell ref="D24:E24"/>
    <mergeCell ref="G23:J24"/>
    <mergeCell ref="F23:F24"/>
    <mergeCell ref="B23:C24"/>
    <mergeCell ref="B21:J21"/>
    <mergeCell ref="B25:C25"/>
  </mergeCells>
  <conditionalFormatting sqref="J29:J35">
    <cfRule type="expression" priority="7" dxfId="4">
      <formula>FORMULARIO!#REF!=2</formula>
    </cfRule>
  </conditionalFormatting>
  <conditionalFormatting sqref="G29:G31">
    <cfRule type="expression" priority="6" dxfId="5">
      <formula>$I$29=2</formula>
    </cfRule>
  </conditionalFormatting>
  <conditionalFormatting sqref="H29:H31">
    <cfRule type="expression" priority="5" dxfId="5">
      <formula>$I$29=1</formula>
    </cfRule>
  </conditionalFormatting>
  <conditionalFormatting sqref="B37:H38">
    <cfRule type="expression" priority="1" dxfId="0">
      <formula>$B$37="CIENTE"</formula>
    </cfRule>
    <cfRule type="expression" priority="2" dxfId="0">
      <formula>$B$37=CIENTE</formula>
    </cfRule>
  </conditionalFormatting>
  <dataValidations count="5">
    <dataValidation type="date" allowBlank="1" showInputMessage="1" showErrorMessage="1" sqref="J28 H28 B28 D28 F28">
      <formula1>43466</formula1>
      <formula2>43830</formula2>
    </dataValidation>
    <dataValidation errorStyle="warning" type="decimal" operator="equal" allowBlank="1" showInputMessage="1" showErrorMessage="1" prompt="Verifique a tabela de Preços conforme informações prestadas nestes campos" sqref="J26">
      <formula1>J26</formula1>
    </dataValidation>
    <dataValidation allowBlank="1" showInputMessage="1" showErrorMessage="1" prompt="Exemplo: Dia 1 (15/05), Dia 2 (16/05)" sqref="C27 I27:J27"/>
    <dataValidation allowBlank="1" showInputMessage="1" showErrorMessage="1" prompt="Se o evento for ESPORTIVO e a entidade for uma FEDERAÇÃO, não multiplique o Valor pelos dias do periodo." sqref="I26"/>
    <dataValidation allowBlank="1" showInputMessage="1" showErrorMessage="1" prompt="Não efetue soma aos Valores correspondente a Quadra, Alojamento e Sala de Dança. Para cada um faça um pedido.&#10;Os Valores de Propagandas devem ser somados apenas ao item Quadra de Esporte, caso seja proposto.&#10;" sqref="J37"/>
  </dataValidations>
  <printOptions horizontalCentered="1" verticalCentered="1"/>
  <pageMargins left="0.2362204724409449" right="0.2362204724409449" top="0.15748031496062992" bottom="0.5511811023622047" header="0.11811023622047245" footer="0"/>
  <pageSetup horizontalDpi="600" verticalDpi="600" orientation="portrait" paperSize="9" r:id="rId1"/>
  <colBreaks count="1" manualBreakCount="1">
    <brk id="10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53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2.00390625" style="0" bestFit="1" customWidth="1"/>
    <col min="2" max="2" width="14.140625" style="0" bestFit="1" customWidth="1"/>
    <col min="3" max="3" width="7.140625" style="0" bestFit="1" customWidth="1"/>
    <col min="4" max="4" width="2.00390625" style="0" bestFit="1" customWidth="1"/>
    <col min="5" max="5" width="12.140625" style="0" bestFit="1" customWidth="1"/>
    <col min="6" max="6" width="12.140625" style="0" customWidth="1"/>
    <col min="7" max="7" width="12.140625" style="0" bestFit="1" customWidth="1"/>
    <col min="8" max="8" width="59.421875" style="0" bestFit="1" customWidth="1"/>
    <col min="9" max="9" width="8.140625" style="7" bestFit="1" customWidth="1"/>
    <col min="10" max="10" width="3.140625" style="7" customWidth="1"/>
    <col min="11" max="11" width="22.7109375" style="7" bestFit="1" customWidth="1"/>
    <col min="12" max="12" width="6.00390625" style="7" bestFit="1" customWidth="1"/>
    <col min="13" max="13" width="21.140625" style="7" bestFit="1" customWidth="1"/>
    <col min="14" max="14" width="9.57421875" style="14" bestFit="1" customWidth="1"/>
    <col min="15" max="15" width="14.8515625" style="0" bestFit="1" customWidth="1"/>
    <col min="16" max="16" width="9.140625" style="0" bestFit="1" customWidth="1"/>
    <col min="17" max="17" width="74.00390625" style="0" bestFit="1" customWidth="1"/>
    <col min="18" max="18" width="6.57421875" style="0" bestFit="1" customWidth="1"/>
    <col min="19" max="19" width="12.140625" style="0" bestFit="1" customWidth="1"/>
    <col min="20" max="20" width="10.421875" style="0" bestFit="1" customWidth="1"/>
    <col min="21" max="21" width="12.140625" style="0" bestFit="1" customWidth="1"/>
    <col min="22" max="22" width="37.28125" style="10" bestFit="1" customWidth="1"/>
  </cols>
  <sheetData>
    <row r="1" spans="1:22" ht="15">
      <c r="A1" t="s">
        <v>18</v>
      </c>
      <c r="B1" t="s">
        <v>81</v>
      </c>
      <c r="D1" s="54">
        <v>0</v>
      </c>
      <c r="E1" s="12">
        <v>600</v>
      </c>
      <c r="F1" s="12">
        <v>300</v>
      </c>
      <c r="G1" s="12">
        <v>1000</v>
      </c>
      <c r="H1" t="s">
        <v>15</v>
      </c>
      <c r="I1" s="7" t="s">
        <v>83</v>
      </c>
      <c r="K1" s="7" t="s">
        <v>110</v>
      </c>
      <c r="L1" s="7" t="s">
        <v>111</v>
      </c>
      <c r="M1" s="3" t="s">
        <v>17</v>
      </c>
      <c r="N1" s="3" t="s">
        <v>80</v>
      </c>
      <c r="Q1" t="s">
        <v>22</v>
      </c>
      <c r="V1" s="10" t="s">
        <v>27</v>
      </c>
    </row>
    <row r="2" spans="1:22" ht="15">
      <c r="A2" t="s">
        <v>95</v>
      </c>
      <c r="B2" t="s">
        <v>93</v>
      </c>
      <c r="C2" t="s">
        <v>128</v>
      </c>
      <c r="D2" s="54">
        <v>0</v>
      </c>
      <c r="E2" s="12">
        <v>600</v>
      </c>
      <c r="F2" s="12">
        <v>500</v>
      </c>
      <c r="G2" s="12">
        <v>1200</v>
      </c>
      <c r="H2" t="s">
        <v>101</v>
      </c>
      <c r="I2" s="7">
        <v>7701</v>
      </c>
      <c r="J2" s="7">
        <v>1</v>
      </c>
      <c r="K2" s="16" t="s">
        <v>109</v>
      </c>
      <c r="L2" s="16" t="s">
        <v>112</v>
      </c>
      <c r="M2" s="4" t="s">
        <v>98</v>
      </c>
      <c r="N2" s="5">
        <v>20</v>
      </c>
      <c r="O2" s="17" t="s">
        <v>86</v>
      </c>
      <c r="P2" s="18">
        <v>130.42</v>
      </c>
      <c r="Q2" s="19" t="s">
        <v>19</v>
      </c>
      <c r="R2" t="s">
        <v>93</v>
      </c>
      <c r="S2" s="12">
        <v>300</v>
      </c>
      <c r="T2" t="s">
        <v>94</v>
      </c>
      <c r="U2" s="12">
        <v>1000</v>
      </c>
      <c r="V2" s="11" t="s">
        <v>28</v>
      </c>
    </row>
    <row r="3" spans="1:22" ht="15">
      <c r="A3" t="s">
        <v>96</v>
      </c>
      <c r="B3" t="s">
        <v>94</v>
      </c>
      <c r="D3" s="54">
        <v>0</v>
      </c>
      <c r="E3" s="12">
        <v>400</v>
      </c>
      <c r="F3" s="12">
        <v>1000</v>
      </c>
      <c r="G3" s="12">
        <v>2000</v>
      </c>
      <c r="H3" t="s">
        <v>102</v>
      </c>
      <c r="I3" s="7">
        <v>7701</v>
      </c>
      <c r="J3" s="7">
        <v>1</v>
      </c>
      <c r="K3" s="16" t="s">
        <v>107</v>
      </c>
      <c r="L3" s="16" t="s">
        <v>113</v>
      </c>
      <c r="M3" t="s">
        <v>99</v>
      </c>
      <c r="N3" s="12">
        <v>25</v>
      </c>
      <c r="O3" s="17" t="s">
        <v>87</v>
      </c>
      <c r="P3" s="18">
        <v>260.84</v>
      </c>
      <c r="Q3" s="19" t="s">
        <v>23</v>
      </c>
      <c r="R3" t="s">
        <v>93</v>
      </c>
      <c r="S3" s="12">
        <v>500</v>
      </c>
      <c r="T3" t="s">
        <v>94</v>
      </c>
      <c r="U3" s="12">
        <v>1200</v>
      </c>
      <c r="V3" s="11" t="s">
        <v>29</v>
      </c>
    </row>
    <row r="4" spans="1:22" ht="15" customHeight="1">
      <c r="A4" t="s">
        <v>97</v>
      </c>
      <c r="D4" s="54">
        <v>0</v>
      </c>
      <c r="E4" s="12">
        <v>1000</v>
      </c>
      <c r="F4" s="12"/>
      <c r="H4" t="s">
        <v>103</v>
      </c>
      <c r="I4" s="8">
        <v>7702</v>
      </c>
      <c r="J4" s="8">
        <v>2</v>
      </c>
      <c r="K4" s="16" t="s">
        <v>108</v>
      </c>
      <c r="L4" s="16" t="s">
        <v>114</v>
      </c>
      <c r="M4" s="4" t="s">
        <v>100</v>
      </c>
      <c r="N4" s="5">
        <v>30</v>
      </c>
      <c r="O4" s="17" t="s">
        <v>88</v>
      </c>
      <c r="P4" s="18">
        <v>260.84</v>
      </c>
      <c r="Q4" s="19" t="s">
        <v>24</v>
      </c>
      <c r="R4" t="s">
        <v>93</v>
      </c>
      <c r="S4" s="12">
        <v>1000</v>
      </c>
      <c r="T4" t="s">
        <v>94</v>
      </c>
      <c r="U4" s="12">
        <v>2000</v>
      </c>
      <c r="V4" s="11" t="s">
        <v>30</v>
      </c>
    </row>
    <row r="5" spans="8:22" ht="15" customHeight="1">
      <c r="H5" t="s">
        <v>104</v>
      </c>
      <c r="I5" s="8">
        <v>7702</v>
      </c>
      <c r="J5" s="8">
        <v>2</v>
      </c>
      <c r="O5" s="17" t="s">
        <v>89</v>
      </c>
      <c r="P5" s="18">
        <v>391.26</v>
      </c>
      <c r="Q5" s="19" t="s">
        <v>25</v>
      </c>
      <c r="R5" s="19"/>
      <c r="S5" s="12">
        <v>600</v>
      </c>
      <c r="T5" s="12"/>
      <c r="U5" s="12"/>
      <c r="V5" s="11" t="s">
        <v>31</v>
      </c>
    </row>
    <row r="6" spans="8:22" ht="15" customHeight="1">
      <c r="H6" t="s">
        <v>105</v>
      </c>
      <c r="I6" s="7">
        <v>7703</v>
      </c>
      <c r="J6" s="7">
        <v>3</v>
      </c>
      <c r="M6" s="4"/>
      <c r="O6" s="17" t="s">
        <v>90</v>
      </c>
      <c r="P6" s="18">
        <v>391.26</v>
      </c>
      <c r="Q6" s="19" t="s">
        <v>20</v>
      </c>
      <c r="R6" s="19"/>
      <c r="S6" s="12">
        <v>600</v>
      </c>
      <c r="T6" s="12"/>
      <c r="U6" s="12"/>
      <c r="V6" s="11" t="s">
        <v>32</v>
      </c>
    </row>
    <row r="7" spans="8:22" ht="15" customHeight="1">
      <c r="H7" t="s">
        <v>106</v>
      </c>
      <c r="I7" s="8">
        <v>7704</v>
      </c>
      <c r="J7" s="8">
        <v>4</v>
      </c>
      <c r="M7" s="13"/>
      <c r="N7" s="15"/>
      <c r="O7" s="17" t="s">
        <v>91</v>
      </c>
      <c r="P7" s="18">
        <v>521.68</v>
      </c>
      <c r="Q7" s="19" t="s">
        <v>21</v>
      </c>
      <c r="R7" s="19"/>
      <c r="S7" s="12">
        <v>400</v>
      </c>
      <c r="T7" s="12"/>
      <c r="U7" s="12"/>
      <c r="V7" s="11" t="s">
        <v>33</v>
      </c>
    </row>
    <row r="8" spans="15:22" ht="15">
      <c r="O8" s="17"/>
      <c r="Q8" s="19" t="s">
        <v>26</v>
      </c>
      <c r="R8" s="19"/>
      <c r="S8" s="12">
        <v>1000</v>
      </c>
      <c r="T8" s="12"/>
      <c r="U8" s="12"/>
      <c r="V8" s="11" t="s">
        <v>34</v>
      </c>
    </row>
    <row r="9" spans="8:22" ht="15">
      <c r="H9" s="2" t="s">
        <v>16</v>
      </c>
      <c r="I9" s="7">
        <v>7705</v>
      </c>
      <c r="O9" s="17"/>
      <c r="U9" s="12"/>
      <c r="V9" s="11" t="s">
        <v>35</v>
      </c>
    </row>
    <row r="10" spans="13:22" ht="15.75">
      <c r="M10" s="9"/>
      <c r="N10" s="1"/>
      <c r="O10" s="17"/>
      <c r="V10" s="11" t="s">
        <v>36</v>
      </c>
    </row>
    <row r="11" spans="13:22" ht="15.75">
      <c r="M11" s="9"/>
      <c r="N11" s="1"/>
      <c r="V11" s="11" t="s">
        <v>37</v>
      </c>
    </row>
    <row r="12" spans="11:22" ht="15.75">
      <c r="K12" s="7" t="s">
        <v>125</v>
      </c>
      <c r="M12" s="9"/>
      <c r="N12" s="1"/>
      <c r="V12" s="11" t="s">
        <v>38</v>
      </c>
    </row>
    <row r="13" spans="13:22" ht="15.75">
      <c r="M13" s="9"/>
      <c r="N13" s="6"/>
      <c r="V13" s="11" t="s">
        <v>39</v>
      </c>
    </row>
    <row r="14" spans="13:22" ht="15.75">
      <c r="M14" s="9"/>
      <c r="N14" s="1"/>
      <c r="V14" s="11" t="s">
        <v>40</v>
      </c>
    </row>
    <row r="15" spans="13:22" ht="15">
      <c r="M15" s="1"/>
      <c r="N15" s="1"/>
      <c r="V15" s="11" t="s">
        <v>41</v>
      </c>
    </row>
    <row r="16" ht="15">
      <c r="V16" s="11" t="s">
        <v>42</v>
      </c>
    </row>
    <row r="17" ht="15">
      <c r="V17" s="11" t="s">
        <v>43</v>
      </c>
    </row>
    <row r="18" ht="15">
      <c r="V18" s="11" t="s">
        <v>44</v>
      </c>
    </row>
    <row r="19" ht="15">
      <c r="V19" s="11" t="s">
        <v>45</v>
      </c>
    </row>
    <row r="20" ht="15">
      <c r="V20" s="11" t="s">
        <v>46</v>
      </c>
    </row>
    <row r="21" ht="15">
      <c r="V21" s="11" t="s">
        <v>47</v>
      </c>
    </row>
    <row r="22" ht="15">
      <c r="V22" s="11" t="s">
        <v>48</v>
      </c>
    </row>
    <row r="23" ht="15">
      <c r="V23" s="11" t="s">
        <v>49</v>
      </c>
    </row>
    <row r="24" ht="15">
      <c r="V24" s="11" t="s">
        <v>50</v>
      </c>
    </row>
    <row r="25" ht="15">
      <c r="V25" s="11" t="s">
        <v>51</v>
      </c>
    </row>
    <row r="26" ht="15">
      <c r="V26" s="11" t="s">
        <v>52</v>
      </c>
    </row>
    <row r="27" ht="15">
      <c r="V27" s="11" t="s">
        <v>53</v>
      </c>
    </row>
    <row r="28" ht="15">
      <c r="V28" s="11" t="s">
        <v>54</v>
      </c>
    </row>
    <row r="29" ht="15">
      <c r="V29" s="11" t="s">
        <v>55</v>
      </c>
    </row>
    <row r="30" ht="15">
      <c r="V30" s="11" t="s">
        <v>56</v>
      </c>
    </row>
    <row r="31" ht="15">
      <c r="V31" s="11" t="s">
        <v>57</v>
      </c>
    </row>
    <row r="32" ht="15">
      <c r="V32" s="11" t="s">
        <v>58</v>
      </c>
    </row>
    <row r="33" ht="15">
      <c r="V33" s="11" t="s">
        <v>59</v>
      </c>
    </row>
    <row r="34" ht="15">
      <c r="V34" s="11" t="s">
        <v>60</v>
      </c>
    </row>
    <row r="35" ht="15">
      <c r="V35" s="11" t="s">
        <v>61</v>
      </c>
    </row>
    <row r="36" ht="15">
      <c r="V36" s="11" t="s">
        <v>62</v>
      </c>
    </row>
    <row r="37" ht="15">
      <c r="V37" s="11" t="s">
        <v>63</v>
      </c>
    </row>
    <row r="38" ht="15">
      <c r="V38" s="11" t="s">
        <v>64</v>
      </c>
    </row>
    <row r="39" ht="15">
      <c r="V39" s="11" t="s">
        <v>65</v>
      </c>
    </row>
    <row r="40" ht="15">
      <c r="V40" s="11" t="s">
        <v>66</v>
      </c>
    </row>
    <row r="41" ht="15">
      <c r="V41" s="11" t="s">
        <v>67</v>
      </c>
    </row>
    <row r="42" ht="15">
      <c r="V42" s="11" t="s">
        <v>68</v>
      </c>
    </row>
    <row r="43" ht="15">
      <c r="V43" s="11" t="s">
        <v>69</v>
      </c>
    </row>
    <row r="44" ht="15">
      <c r="V44" s="11" t="s">
        <v>70</v>
      </c>
    </row>
    <row r="45" ht="15">
      <c r="V45" s="11" t="s">
        <v>71</v>
      </c>
    </row>
    <row r="46" ht="15">
      <c r="V46" s="11" t="s">
        <v>72</v>
      </c>
    </row>
    <row r="47" ht="15">
      <c r="V47" s="11" t="s">
        <v>73</v>
      </c>
    </row>
    <row r="48" ht="15">
      <c r="V48" s="11" t="s">
        <v>74</v>
      </c>
    </row>
    <row r="49" ht="15">
      <c r="V49" s="11" t="s">
        <v>75</v>
      </c>
    </row>
    <row r="50" ht="15">
      <c r="V50" s="11" t="s">
        <v>76</v>
      </c>
    </row>
    <row r="51" ht="15">
      <c r="V51" s="11" t="s">
        <v>77</v>
      </c>
    </row>
    <row r="52" ht="15">
      <c r="V52" s="11" t="s">
        <v>78</v>
      </c>
    </row>
    <row r="53" ht="15">
      <c r="V53" s="11" t="s">
        <v>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Ilmar Esteves De Souza</dc:creator>
  <cp:keywords/>
  <dc:description/>
  <cp:lastModifiedBy>Ilmar Esteves De Souza</cp:lastModifiedBy>
  <cp:lastPrinted>2019-03-27T11:37:45Z</cp:lastPrinted>
  <dcterms:created xsi:type="dcterms:W3CDTF">2019-02-12T17:18:32Z</dcterms:created>
  <dcterms:modified xsi:type="dcterms:W3CDTF">2021-08-17T15:12:12Z</dcterms:modified>
  <cp:category/>
  <cp:version/>
  <cp:contentType/>
  <cp:contentStatus/>
</cp:coreProperties>
</file>